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970" windowHeight="8250"/>
  </bookViews>
  <sheets>
    <sheet name="志願者一覧表" sheetId="11" r:id="rId1"/>
  </sheets>
  <definedNames>
    <definedName name="_xlnm.Print_Area" localSheetId="0">志願者一覧表!$A$1:$F$50</definedName>
  </definedNames>
  <calcPr calcId="145621"/>
</workbook>
</file>

<file path=xl/calcChain.xml><?xml version="1.0" encoding="utf-8"?>
<calcChain xmlns="http://schemas.openxmlformats.org/spreadsheetml/2006/main">
  <c r="C49" i="11" l="1"/>
  <c r="C48" i="11"/>
  <c r="C47" i="11"/>
  <c r="E49" i="11" l="1"/>
  <c r="E48" i="11"/>
  <c r="E47" i="11"/>
  <c r="E46" i="11"/>
  <c r="F49" i="11"/>
  <c r="F48" i="11"/>
  <c r="F47" i="11"/>
  <c r="F46" i="11"/>
  <c r="E50" i="11" l="1"/>
  <c r="F50" i="11"/>
  <c r="C46" i="11"/>
  <c r="C50" i="11" l="1"/>
</calcChain>
</file>

<file path=xl/sharedStrings.xml><?xml version="1.0" encoding="utf-8"?>
<sst xmlns="http://schemas.openxmlformats.org/spreadsheetml/2006/main" count="36" uniqueCount="36">
  <si>
    <t>男・女</t>
    <rPh sb="0" eb="1">
      <t>オトコ</t>
    </rPh>
    <rPh sb="2" eb="3">
      <t>オンナ</t>
    </rPh>
    <phoneticPr fontId="1"/>
  </si>
  <si>
    <t>検定料</t>
    <rPh sb="0" eb="3">
      <t>ケンテイリョウ</t>
    </rPh>
    <phoneticPr fontId="1"/>
  </si>
  <si>
    <t>免除</t>
    <rPh sb="0" eb="2">
      <t>メンジョ</t>
    </rPh>
    <phoneticPr fontId="1"/>
  </si>
  <si>
    <t>必要と　する者</t>
    <rPh sb="0" eb="2">
      <t>ヒツヨウ</t>
    </rPh>
    <rPh sb="6" eb="7">
      <t>モノ</t>
    </rPh>
    <phoneticPr fontId="1"/>
  </si>
  <si>
    <t>国大</t>
    <rPh sb="0" eb="2">
      <t>コクダイ</t>
    </rPh>
    <phoneticPr fontId="7"/>
  </si>
  <si>
    <t>総合</t>
    <rPh sb="0" eb="2">
      <t>ソウゴウ</t>
    </rPh>
    <phoneticPr fontId="7"/>
  </si>
  <si>
    <t>合計</t>
    <rPh sb="0" eb="2">
      <t>ゴウケイ</t>
    </rPh>
    <phoneticPr fontId="7"/>
  </si>
  <si>
    <t>大進</t>
    <rPh sb="0" eb="2">
      <t>ダイシン</t>
    </rPh>
    <phoneticPr fontId="7"/>
  </si>
  <si>
    <t>商業</t>
    <rPh sb="0" eb="2">
      <t>ショウギョウ</t>
    </rPh>
    <phoneticPr fontId="7"/>
  </si>
  <si>
    <t>必要と　
する者</t>
    <phoneticPr fontId="7"/>
  </si>
  <si>
    <t>免除</t>
    <phoneticPr fontId="7"/>
  </si>
  <si>
    <t>検定料</t>
    <rPh sb="0" eb="2">
      <t>ケンテイ</t>
    </rPh>
    <rPh sb="2" eb="3">
      <t>リョウ</t>
    </rPh>
    <phoneticPr fontId="7"/>
  </si>
  <si>
    <t>国大</t>
    <rPh sb="0" eb="2">
      <t>コクダイ</t>
    </rPh>
    <phoneticPr fontId="7"/>
  </si>
  <si>
    <t>大進</t>
    <rPh sb="0" eb="2">
      <t>ダイシン</t>
    </rPh>
    <phoneticPr fontId="7"/>
  </si>
  <si>
    <t>総合</t>
    <rPh sb="0" eb="2">
      <t>ソウゴウ</t>
    </rPh>
    <phoneticPr fontId="7"/>
  </si>
  <si>
    <t>商業</t>
    <rPh sb="0" eb="2">
      <t>ショウギョウ</t>
    </rPh>
    <phoneticPr fontId="7"/>
  </si>
  <si>
    <t>・普通科特別進学　国公立大学進学コース→</t>
    <rPh sb="1" eb="4">
      <t>フツウカ</t>
    </rPh>
    <rPh sb="4" eb="6">
      <t>トクベツ</t>
    </rPh>
    <rPh sb="6" eb="8">
      <t>シンガク</t>
    </rPh>
    <rPh sb="9" eb="12">
      <t>コッコウリツ</t>
    </rPh>
    <rPh sb="12" eb="14">
      <t>ダイガク</t>
    </rPh>
    <rPh sb="14" eb="16">
      <t>シンガク</t>
    </rPh>
    <phoneticPr fontId="7"/>
  </si>
  <si>
    <t>・普通科特別進学　大学進学コース　　　　 →</t>
    <rPh sb="1" eb="4">
      <t>フツウカ</t>
    </rPh>
    <rPh sb="4" eb="6">
      <t>トクベツ</t>
    </rPh>
    <rPh sb="6" eb="8">
      <t>シンガク</t>
    </rPh>
    <rPh sb="9" eb="11">
      <t>ダイガク</t>
    </rPh>
    <rPh sb="11" eb="13">
      <t>シンガク</t>
    </rPh>
    <phoneticPr fontId="7"/>
  </si>
  <si>
    <t>・普通科総合　　　　　　　　　　　　　　　　　　 →</t>
    <rPh sb="1" eb="4">
      <t>フツウカ</t>
    </rPh>
    <rPh sb="4" eb="6">
      <t>ソウゴウ</t>
    </rPh>
    <phoneticPr fontId="7"/>
  </si>
  <si>
    <t>・商業科　　　　　　　　　　　　　　　　　　　　　 →</t>
    <rPh sb="1" eb="4">
      <t>ショウギョウカ</t>
    </rPh>
    <phoneticPr fontId="7"/>
  </si>
  <si>
    <t>科・コース</t>
    <rPh sb="0" eb="1">
      <t>カ</t>
    </rPh>
    <phoneticPr fontId="7"/>
  </si>
  <si>
    <t>※検定料は該当する項目に○印を記入してください。</t>
    <rPh sb="1" eb="4">
      <t>ケンテイリョウ</t>
    </rPh>
    <rPh sb="5" eb="7">
      <t>ガイトウ</t>
    </rPh>
    <rPh sb="9" eb="11">
      <t>コウモク</t>
    </rPh>
    <rPh sb="13" eb="14">
      <t>シルシ</t>
    </rPh>
    <rPh sb="15" eb="17">
      <t>キニュウ</t>
    </rPh>
    <phoneticPr fontId="1"/>
  </si>
  <si>
    <t>※科・コースの記入名は以下の通りです。</t>
    <rPh sb="1" eb="2">
      <t>カ</t>
    </rPh>
    <rPh sb="7" eb="9">
      <t>キニュウ</t>
    </rPh>
    <rPh sb="9" eb="10">
      <t>メイ</t>
    </rPh>
    <rPh sb="11" eb="13">
      <t>イカ</t>
    </rPh>
    <rPh sb="14" eb="15">
      <t>トオ</t>
    </rPh>
    <phoneticPr fontId="7"/>
  </si>
  <si>
    <t>記入名</t>
    <rPh sb="0" eb="2">
      <t>キニュウ</t>
    </rPh>
    <rPh sb="2" eb="3">
      <t>メイ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</si>
  <si>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</si>
  <si>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</si>
  <si>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〇</t>
    <phoneticPr fontId="7"/>
  </si>
  <si>
    <r>
      <rPr>
        <sz val="14"/>
        <color indexed="8"/>
        <rFont val="ＭＳ Ｐゴシック"/>
        <family val="3"/>
        <charset val="128"/>
      </rPr>
      <t xml:space="preserve">倉敷高等学校　　　   </t>
    </r>
    <r>
      <rPr>
        <sz val="20"/>
        <color indexed="8"/>
        <rFont val="ＭＳ Ｐゴシック"/>
        <family val="3"/>
        <charset val="128"/>
      </rPr>
      <t xml:space="preserve">志 願 者 一 覧 表 </t>
    </r>
    <r>
      <rPr>
        <sz val="12"/>
        <color indexed="8"/>
        <rFont val="ＭＳ Ｐゴシック"/>
        <family val="3"/>
        <charset val="128"/>
      </rPr>
      <t>（　県外　・　１期　・　２期　）</t>
    </r>
    <r>
      <rPr>
        <sz val="8"/>
        <color indexed="8"/>
        <rFont val="ＭＳ Ｐゴシック"/>
        <family val="3"/>
        <charset val="128"/>
      </rPr>
      <t>※該当する入試区分を○で囲んでください</t>
    </r>
    <rPh sb="12" eb="13">
      <t>ココロザ</t>
    </rPh>
    <rPh sb="14" eb="15">
      <t>ネガイ</t>
    </rPh>
    <rPh sb="16" eb="17">
      <t>シャ</t>
    </rPh>
    <rPh sb="18" eb="19">
      <t>イチ</t>
    </rPh>
    <rPh sb="20" eb="21">
      <t>ラン</t>
    </rPh>
    <rPh sb="22" eb="23">
      <t>ヒョウ</t>
    </rPh>
    <phoneticPr fontId="1"/>
  </si>
  <si>
    <t>※志願者全員をご記入ください。</t>
    <rPh sb="1" eb="4">
      <t>シガンシャ</t>
    </rPh>
    <rPh sb="4" eb="6">
      <t>ゼンイン</t>
    </rPh>
    <rPh sb="8" eb="10">
      <t>キニュウ</t>
    </rPh>
    <phoneticPr fontId="1"/>
  </si>
  <si>
    <t>志願者氏名</t>
    <rPh sb="0" eb="3">
      <t>シガンシャ</t>
    </rPh>
    <rPh sb="3" eb="5">
      <t>シメイ</t>
    </rPh>
    <phoneticPr fontId="1"/>
  </si>
  <si>
    <t>志願者数</t>
    <rPh sb="0" eb="3">
      <t>シガンシャ</t>
    </rPh>
    <rPh sb="3" eb="4">
      <t>スウ</t>
    </rPh>
    <phoneticPr fontId="7"/>
  </si>
  <si>
    <t>第１志望の科・コース</t>
    <rPh sb="0" eb="1">
      <t>ダイ</t>
    </rPh>
    <rPh sb="2" eb="4">
      <t>シボウ</t>
    </rPh>
    <rPh sb="5" eb="6">
      <t>カ</t>
    </rPh>
    <phoneticPr fontId="1"/>
  </si>
  <si>
    <t>第１志望の科・コース</t>
    <rPh sb="0" eb="1">
      <t>ダイ</t>
    </rPh>
    <rPh sb="2" eb="4">
      <t>シボウ</t>
    </rPh>
    <rPh sb="5" eb="6">
      <t>カ</t>
    </rPh>
    <phoneticPr fontId="7"/>
  </si>
  <si>
    <t>　　　　　　　　　　　　　　　　　　　立</t>
    <phoneticPr fontId="7"/>
  </si>
  <si>
    <r>
      <rPr>
        <sz val="18"/>
        <color theme="1"/>
        <rFont val="ＭＳ Ｐゴシック"/>
        <family val="3"/>
        <charset val="128"/>
        <scheme val="minor"/>
      </rPr>
      <t xml:space="preserve">　　　　　　　　　　　　 </t>
    </r>
    <r>
      <rPr>
        <sz val="11"/>
        <color theme="1"/>
        <rFont val="ＭＳ Ｐゴシック"/>
        <family val="3"/>
        <charset val="128"/>
        <scheme val="minor"/>
      </rPr>
      <t>中学校</t>
    </r>
    <phoneticPr fontId="7"/>
  </si>
  <si>
    <r>
      <t xml:space="preserve">　　枚  /  </t>
    </r>
    <r>
      <rPr>
        <b/>
        <sz val="10"/>
        <color theme="1"/>
        <rFont val="ＭＳ Ｐゴシック"/>
        <family val="3"/>
        <charset val="128"/>
        <scheme val="minor"/>
      </rPr>
      <t xml:space="preserve"> 　</t>
    </r>
    <r>
      <rPr>
        <sz val="10"/>
        <color theme="1"/>
        <rFont val="ＭＳ Ｐゴシック"/>
        <family val="3"/>
        <charset val="128"/>
        <scheme val="minor"/>
      </rPr>
      <t>　枚中</t>
    </r>
    <rPh sb="2" eb="3">
      <t>マイ</t>
    </rPh>
    <rPh sb="11" eb="12">
      <t>マイ</t>
    </rPh>
    <rPh sb="12" eb="13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</si>
</sst>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5"/>
  <sheetViews>
    <sheetView tabSelected="1" view="pageBreakPreview" topLeftCell="A36" zoomScaleNormal="100" zoomScaleSheetLayoutView="100" workbookViewId="0">
      <selection activeCell="B52" sqref="B52"/>
    </sheetView>
  </sheetViews>
  <sheetFormatPr defaultRowHeight="13.5" x14ac:dyDescent="0.15"/>
  <cols>
    <col min="1" max="1" width="6.125" customWidth="1"/>
    <col min="2" max="3" width="36.75" customWidth="1"/>
    <col min="4" max="6" width="7.5" customWidth="1"/>
    <col min="7" max="7" width="4.5" customWidth="1"/>
    <col min="8" max="8" width="7.5" customWidth="1"/>
  </cols>
  <sheetData>
    <row r="1" spans="1:10" ht="27.75" customHeight="1" x14ac:dyDescent="0.15">
      <c r="A1" s="71" t="s">
        <v>27</v>
      </c>
      <c r="B1" s="71"/>
      <c r="C1" s="71"/>
      <c r="D1" s="71"/>
      <c r="E1" s="71"/>
      <c r="F1" s="71"/>
      <c r="G1" s="7"/>
      <c r="H1" s="7"/>
    </row>
    <row r="2" spans="1:10" ht="14.25" customHeight="1" thickBot="1" x14ac:dyDescent="0.2">
      <c r="A2" s="2"/>
      <c r="B2" s="2"/>
      <c r="C2" s="2"/>
      <c r="D2" s="2"/>
      <c r="E2" s="30"/>
      <c r="F2" s="30"/>
      <c r="G2" s="2"/>
      <c r="H2" s="2"/>
    </row>
    <row r="3" spans="1:10" ht="15" customHeight="1" x14ac:dyDescent="0.15">
      <c r="A3" s="5" t="s">
        <v>28</v>
      </c>
      <c r="B3" s="5"/>
      <c r="C3" s="5"/>
      <c r="D3" s="5"/>
      <c r="E3" s="65" t="s">
        <v>35</v>
      </c>
      <c r="F3" s="66"/>
      <c r="G3" s="5"/>
      <c r="H3" s="6"/>
    </row>
    <row r="4" spans="1:10" ht="15" customHeight="1" x14ac:dyDescent="0.15">
      <c r="A4" s="5" t="s">
        <v>21</v>
      </c>
      <c r="B4" s="3"/>
      <c r="C4" s="3"/>
      <c r="D4" s="3"/>
      <c r="E4" s="67"/>
      <c r="F4" s="68"/>
      <c r="J4" s="4"/>
    </row>
    <row r="5" spans="1:10" ht="15" customHeight="1" thickBot="1" x14ac:dyDescent="0.2">
      <c r="A5" s="5" t="s">
        <v>22</v>
      </c>
      <c r="B5" s="3"/>
      <c r="C5" s="3"/>
      <c r="D5" s="3"/>
      <c r="E5" s="69"/>
      <c r="F5" s="70"/>
      <c r="J5" s="4"/>
    </row>
    <row r="6" spans="1:10" ht="15" customHeight="1" x14ac:dyDescent="0.15">
      <c r="A6" s="5"/>
      <c r="B6" s="3"/>
      <c r="C6" s="3"/>
      <c r="D6" s="3"/>
      <c r="E6" s="34"/>
      <c r="F6" s="34"/>
      <c r="J6" s="4"/>
    </row>
    <row r="7" spans="1:10" x14ac:dyDescent="0.15">
      <c r="B7" s="11" t="s">
        <v>20</v>
      </c>
      <c r="C7" s="35" t="s">
        <v>23</v>
      </c>
      <c r="D7" s="5"/>
    </row>
    <row r="8" spans="1:10" ht="15" customHeight="1" x14ac:dyDescent="0.15">
      <c r="B8" s="36" t="s">
        <v>16</v>
      </c>
      <c r="C8" s="37" t="s">
        <v>12</v>
      </c>
      <c r="D8" s="5"/>
    </row>
    <row r="9" spans="1:10" ht="15" customHeight="1" x14ac:dyDescent="0.15">
      <c r="B9" s="38" t="s">
        <v>17</v>
      </c>
      <c r="C9" s="39" t="s">
        <v>13</v>
      </c>
      <c r="D9" s="5"/>
    </row>
    <row r="10" spans="1:10" ht="15" customHeight="1" x14ac:dyDescent="0.15">
      <c r="B10" s="38" t="s">
        <v>18</v>
      </c>
      <c r="C10" s="39" t="s">
        <v>14</v>
      </c>
      <c r="D10" s="5"/>
    </row>
    <row r="11" spans="1:10" ht="15" customHeight="1" x14ac:dyDescent="0.15">
      <c r="B11" s="40" t="s">
        <v>19</v>
      </c>
      <c r="C11" s="41" t="s">
        <v>15</v>
      </c>
      <c r="D11" s="5"/>
    </row>
    <row r="12" spans="1:10" ht="14.25" thickBot="1" x14ac:dyDescent="0.2">
      <c r="B12" s="5"/>
      <c r="C12" s="5"/>
      <c r="D12" s="5"/>
    </row>
    <row r="13" spans="1:10" ht="27.75" customHeight="1" thickBot="1" x14ac:dyDescent="0.2">
      <c r="A13" s="3"/>
      <c r="B13" s="10" t="s">
        <v>33</v>
      </c>
      <c r="C13" s="9" t="s">
        <v>34</v>
      </c>
      <c r="D13" s="3"/>
      <c r="E13" s="3"/>
      <c r="F13" s="3"/>
      <c r="H13" s="4"/>
    </row>
    <row r="14" spans="1:10" ht="14.25" thickBot="1" x14ac:dyDescent="0.2">
      <c r="A14" s="3"/>
      <c r="B14" s="8"/>
      <c r="C14" s="8"/>
      <c r="D14" s="3"/>
      <c r="E14" s="3"/>
      <c r="F14" s="3"/>
      <c r="H14" s="4"/>
    </row>
    <row r="15" spans="1:10" ht="17.25" customHeight="1" x14ac:dyDescent="0.15">
      <c r="A15" s="47"/>
      <c r="B15" s="50" t="s">
        <v>31</v>
      </c>
      <c r="C15" s="53" t="s">
        <v>29</v>
      </c>
      <c r="D15" s="56" t="s">
        <v>0</v>
      </c>
      <c r="E15" s="59" t="s">
        <v>1</v>
      </c>
      <c r="F15" s="60"/>
    </row>
    <row r="16" spans="1:10" ht="17.25" customHeight="1" x14ac:dyDescent="0.15">
      <c r="A16" s="48"/>
      <c r="B16" s="51"/>
      <c r="C16" s="54"/>
      <c r="D16" s="57"/>
      <c r="E16" s="61" t="s">
        <v>3</v>
      </c>
      <c r="F16" s="63" t="s">
        <v>2</v>
      </c>
      <c r="H16" s="4"/>
    </row>
    <row r="17" spans="1:10" ht="17.25" customHeight="1" x14ac:dyDescent="0.15">
      <c r="A17" s="49"/>
      <c r="B17" s="52"/>
      <c r="C17" s="55"/>
      <c r="D17" s="58"/>
      <c r="E17" s="62"/>
      <c r="F17" s="64"/>
    </row>
    <row r="18" spans="1:10" ht="24.75" customHeight="1" x14ac:dyDescent="0.15">
      <c r="A18" s="15">
        <v>1</v>
      </c>
      <c r="B18" s="1"/>
      <c r="C18" s="1"/>
      <c r="D18" s="11"/>
      <c r="E18" s="44"/>
      <c r="F18" s="42"/>
      <c r="J18" s="46"/>
    </row>
    <row r="19" spans="1:10" ht="24.75" customHeight="1" x14ac:dyDescent="0.15">
      <c r="A19" s="15">
        <v>2</v>
      </c>
      <c r="B19" s="1"/>
      <c r="C19" s="1"/>
      <c r="D19" s="11"/>
      <c r="E19" s="44"/>
      <c r="F19" s="42"/>
      <c r="J19" s="46"/>
    </row>
    <row r="20" spans="1:10" ht="24.75" customHeight="1" x14ac:dyDescent="0.15">
      <c r="A20" s="15">
        <v>3</v>
      </c>
      <c r="B20" s="1"/>
      <c r="C20" s="1"/>
      <c r="D20" s="11"/>
      <c r="E20" s="44"/>
      <c r="F20" s="42"/>
    </row>
    <row r="21" spans="1:10" ht="24.75" customHeight="1" x14ac:dyDescent="0.15">
      <c r="A21" s="15">
        <v>4</v>
      </c>
      <c r="B21" s="1"/>
      <c r="C21" s="1"/>
      <c r="D21" s="11"/>
      <c r="E21" s="44"/>
      <c r="F21" s="42"/>
    </row>
    <row r="22" spans="1:10" ht="24.75" customHeight="1" x14ac:dyDescent="0.15">
      <c r="A22" s="15">
        <v>5</v>
      </c>
      <c r="B22" s="1"/>
      <c r="C22" s="1"/>
      <c r="D22" s="11"/>
      <c r="E22" s="44"/>
      <c r="F22" s="42"/>
    </row>
    <row r="23" spans="1:10" ht="24.75" customHeight="1" x14ac:dyDescent="0.15">
      <c r="A23" s="15">
        <v>6</v>
      </c>
      <c r="B23" s="1"/>
      <c r="C23" s="1"/>
      <c r="D23" s="11"/>
      <c r="E23" s="44"/>
      <c r="F23" s="42"/>
    </row>
    <row r="24" spans="1:10" ht="24.75" customHeight="1" x14ac:dyDescent="0.15">
      <c r="A24" s="15">
        <v>7</v>
      </c>
      <c r="B24" s="1"/>
      <c r="C24" s="1"/>
      <c r="D24" s="11"/>
      <c r="E24" s="44"/>
      <c r="F24" s="42"/>
    </row>
    <row r="25" spans="1:10" ht="24.75" customHeight="1" x14ac:dyDescent="0.15">
      <c r="A25" s="15">
        <v>8</v>
      </c>
      <c r="B25" s="1"/>
      <c r="C25" s="1"/>
      <c r="D25" s="11"/>
      <c r="E25" s="44"/>
      <c r="F25" s="42"/>
    </row>
    <row r="26" spans="1:10" ht="24.75" customHeight="1" x14ac:dyDescent="0.15">
      <c r="A26" s="15">
        <v>9</v>
      </c>
      <c r="B26" s="1"/>
      <c r="C26" s="1"/>
      <c r="D26" s="11"/>
      <c r="E26" s="44"/>
      <c r="F26" s="42"/>
    </row>
    <row r="27" spans="1:10" ht="24.75" customHeight="1" x14ac:dyDescent="0.15">
      <c r="A27" s="15">
        <v>10</v>
      </c>
      <c r="B27" s="1"/>
      <c r="C27" s="1"/>
      <c r="D27" s="11"/>
      <c r="E27" s="44"/>
      <c r="F27" s="42"/>
    </row>
    <row r="28" spans="1:10" ht="24.75" customHeight="1" x14ac:dyDescent="0.15">
      <c r="A28" s="15">
        <v>11</v>
      </c>
      <c r="B28" s="1"/>
      <c r="C28" s="1"/>
      <c r="D28" s="11"/>
      <c r="E28" s="44"/>
      <c r="F28" s="42"/>
    </row>
    <row r="29" spans="1:10" ht="24.75" customHeight="1" x14ac:dyDescent="0.15">
      <c r="A29" s="15">
        <v>12</v>
      </c>
      <c r="B29" s="1"/>
      <c r="C29" s="1"/>
      <c r="D29" s="11"/>
      <c r="E29" s="44"/>
      <c r="F29" s="42"/>
      <c r="I29" s="4"/>
    </row>
    <row r="30" spans="1:10" ht="24.75" customHeight="1" x14ac:dyDescent="0.15">
      <c r="A30" s="15">
        <v>13</v>
      </c>
      <c r="B30" s="1"/>
      <c r="C30" s="1"/>
      <c r="D30" s="11"/>
      <c r="E30" s="44"/>
      <c r="F30" s="42"/>
    </row>
    <row r="31" spans="1:10" ht="24.75" customHeight="1" x14ac:dyDescent="0.15">
      <c r="A31" s="15">
        <v>14</v>
      </c>
      <c r="B31" s="1"/>
      <c r="C31" s="1"/>
      <c r="D31" s="11"/>
      <c r="E31" s="44"/>
      <c r="F31" s="42"/>
    </row>
    <row r="32" spans="1:10" ht="24.75" customHeight="1" x14ac:dyDescent="0.15">
      <c r="A32" s="15">
        <v>15</v>
      </c>
      <c r="B32" s="1"/>
      <c r="C32" s="1"/>
      <c r="D32" s="11"/>
      <c r="E32" s="44"/>
      <c r="F32" s="42"/>
    </row>
    <row r="33" spans="1:6" ht="24.75" customHeight="1" x14ac:dyDescent="0.15">
      <c r="A33" s="15">
        <v>16</v>
      </c>
      <c r="B33" s="1"/>
      <c r="C33" s="1"/>
      <c r="D33" s="11"/>
      <c r="E33" s="44"/>
      <c r="F33" s="42"/>
    </row>
    <row r="34" spans="1:6" ht="24.75" customHeight="1" x14ac:dyDescent="0.15">
      <c r="A34" s="15">
        <v>17</v>
      </c>
      <c r="B34" s="1"/>
      <c r="C34" s="1"/>
      <c r="D34" s="11"/>
      <c r="E34" s="44"/>
      <c r="F34" s="42"/>
    </row>
    <row r="35" spans="1:6" ht="24.75" customHeight="1" x14ac:dyDescent="0.15">
      <c r="A35" s="15">
        <v>18</v>
      </c>
      <c r="B35" s="1"/>
      <c r="C35" s="1"/>
      <c r="D35" s="11"/>
      <c r="E35" s="44"/>
      <c r="F35" s="42"/>
    </row>
    <row r="36" spans="1:6" ht="24.75" customHeight="1" x14ac:dyDescent="0.15">
      <c r="A36" s="15">
        <v>19</v>
      </c>
      <c r="B36" s="1"/>
      <c r="C36" s="1"/>
      <c r="D36" s="11"/>
      <c r="E36" s="44"/>
      <c r="F36" s="42"/>
    </row>
    <row r="37" spans="1:6" ht="24.75" customHeight="1" x14ac:dyDescent="0.15">
      <c r="A37" s="15">
        <v>20</v>
      </c>
      <c r="B37" s="1"/>
      <c r="C37" s="1"/>
      <c r="D37" s="11"/>
      <c r="E37" s="44"/>
      <c r="F37" s="42"/>
    </row>
    <row r="38" spans="1:6" ht="24.75" customHeight="1" x14ac:dyDescent="0.15">
      <c r="A38" s="15">
        <v>21</v>
      </c>
      <c r="B38" s="1"/>
      <c r="C38" s="1"/>
      <c r="D38" s="11"/>
      <c r="E38" s="44"/>
      <c r="F38" s="42"/>
    </row>
    <row r="39" spans="1:6" ht="24.75" customHeight="1" x14ac:dyDescent="0.15">
      <c r="A39" s="15">
        <v>22</v>
      </c>
      <c r="B39" s="1"/>
      <c r="C39" s="1"/>
      <c r="D39" s="11"/>
      <c r="E39" s="44"/>
      <c r="F39" s="42"/>
    </row>
    <row r="40" spans="1:6" ht="24.75" customHeight="1" x14ac:dyDescent="0.15">
      <c r="A40" s="15">
        <v>23</v>
      </c>
      <c r="B40" s="1"/>
      <c r="C40" s="1"/>
      <c r="D40" s="11"/>
      <c r="E40" s="44"/>
      <c r="F40" s="42"/>
    </row>
    <row r="41" spans="1:6" ht="24.75" customHeight="1" x14ac:dyDescent="0.15">
      <c r="A41" s="15">
        <v>24</v>
      </c>
      <c r="B41" s="1"/>
      <c r="C41" s="1"/>
      <c r="D41" s="11"/>
      <c r="E41" s="44"/>
      <c r="F41" s="42"/>
    </row>
    <row r="42" spans="1:6" ht="24.75" customHeight="1" thickBot="1" x14ac:dyDescent="0.2">
      <c r="A42" s="31">
        <v>25</v>
      </c>
      <c r="B42" s="32"/>
      <c r="C42" s="32"/>
      <c r="D42" s="33"/>
      <c r="E42" s="45"/>
      <c r="F42" s="43"/>
    </row>
    <row r="43" spans="1:6" ht="14.25" customHeight="1" thickBot="1" x14ac:dyDescent="0.2">
      <c r="A43" s="12"/>
      <c r="B43" s="4"/>
      <c r="C43" s="4"/>
      <c r="D43" s="12"/>
      <c r="E43" s="12"/>
      <c r="F43" s="12"/>
    </row>
    <row r="44" spans="1:6" ht="17.25" customHeight="1" x14ac:dyDescent="0.15">
      <c r="A44" s="12"/>
      <c r="B44" s="73" t="s">
        <v>32</v>
      </c>
      <c r="C44" s="75" t="s">
        <v>30</v>
      </c>
      <c r="D44" s="12"/>
      <c r="E44" s="72" t="s">
        <v>11</v>
      </c>
      <c r="F44" s="60"/>
    </row>
    <row r="45" spans="1:6" ht="28.5" customHeight="1" thickBot="1" x14ac:dyDescent="0.2">
      <c r="B45" s="74"/>
      <c r="C45" s="76"/>
      <c r="D45" s="5"/>
      <c r="E45" s="29" t="s">
        <v>9</v>
      </c>
      <c r="F45" s="20" t="s">
        <v>10</v>
      </c>
    </row>
    <row r="46" spans="1:6" ht="18.75" customHeight="1" x14ac:dyDescent="0.15">
      <c r="B46" s="13" t="s">
        <v>4</v>
      </c>
      <c r="C46" s="14">
        <f>COUNTIF(B18:B42,"国大")</f>
        <v>0</v>
      </c>
      <c r="D46" s="12"/>
      <c r="E46" s="21">
        <f>COUNTIFS(E18:E42,"〇",B18:B42,"国大")</f>
        <v>0</v>
      </c>
      <c r="F46" s="22">
        <f>COUNTIFS(F18:F42,"〇",B18:B42,"国大")</f>
        <v>0</v>
      </c>
    </row>
    <row r="47" spans="1:6" ht="18.75" customHeight="1" x14ac:dyDescent="0.15">
      <c r="B47" s="15" t="s">
        <v>7</v>
      </c>
      <c r="C47" s="16">
        <f>COUNTIF(B18:B42,"大進")</f>
        <v>0</v>
      </c>
      <c r="D47" s="12"/>
      <c r="E47" s="23">
        <f>COUNTIFS(E18:E42,"〇",B18:B42,"大進")</f>
        <v>0</v>
      </c>
      <c r="F47" s="24">
        <f>COUNTIFS(F18:F42,"〇",B18:B42,"大進")</f>
        <v>0</v>
      </c>
    </row>
    <row r="48" spans="1:6" ht="18.75" customHeight="1" x14ac:dyDescent="0.15">
      <c r="B48" s="15" t="s">
        <v>5</v>
      </c>
      <c r="C48" s="16">
        <f>COUNTIF(B18:B42,"総合")</f>
        <v>0</v>
      </c>
      <c r="D48" s="12"/>
      <c r="E48" s="23">
        <f>COUNTIFS(E18:E42,"〇",B18:B42,"総合")</f>
        <v>0</v>
      </c>
      <c r="F48" s="24">
        <f>COUNTIFS(F18:F42,"〇",B18:B42,"総合")</f>
        <v>0</v>
      </c>
    </row>
    <row r="49" spans="2:6" ht="18.75" customHeight="1" thickBot="1" x14ac:dyDescent="0.2">
      <c r="B49" s="17" t="s">
        <v>8</v>
      </c>
      <c r="C49" s="18">
        <f>COUNTIF(B18:B42,"商業")</f>
        <v>0</v>
      </c>
      <c r="D49" s="12"/>
      <c r="E49" s="25">
        <f>COUNTIFS(E18:E42,"〇",B18:B42,"商業")</f>
        <v>0</v>
      </c>
      <c r="F49" s="26">
        <f>COUNTIFS(F18:F42,"〇",B18:B42,"商業")</f>
        <v>0</v>
      </c>
    </row>
    <row r="50" spans="2:6" ht="18.75" customHeight="1" thickTop="1" thickBot="1" x14ac:dyDescent="0.2">
      <c r="B50" s="19" t="s">
        <v>6</v>
      </c>
      <c r="C50" s="20">
        <f>SUM(C46:C49)</f>
        <v>0</v>
      </c>
      <c r="D50" s="12"/>
      <c r="E50" s="27">
        <f>SUM(E46:E49)</f>
        <v>0</v>
      </c>
      <c r="F50" s="28">
        <f>SUM(F46:F49)</f>
        <v>0</v>
      </c>
    </row>
    <row r="54" spans="2:6" x14ac:dyDescent="0.15">
      <c r="D54" t="s">
        <v>24</v>
      </c>
      <c r="E54" t="s">
        <v>26</v>
      </c>
    </row>
    <row r="55" spans="2:6" x14ac:dyDescent="0.15">
      <c r="D55" t="s">
        <v>25</v>
      </c>
    </row>
  </sheetData>
  <mergeCells count="13">
    <mergeCell ref="E3:F5"/>
    <mergeCell ref="A1:F1"/>
    <mergeCell ref="E44:F44"/>
    <mergeCell ref="B44:B45"/>
    <mergeCell ref="C44:C45"/>
    <mergeCell ref="J18:J19"/>
    <mergeCell ref="A15:A17"/>
    <mergeCell ref="B15:B17"/>
    <mergeCell ref="C15:C17"/>
    <mergeCell ref="D15:D17"/>
    <mergeCell ref="E15:F15"/>
    <mergeCell ref="E16:E17"/>
    <mergeCell ref="F16:F17"/>
  </mergeCells>
  <phoneticPr fontId="7"/>
  <dataValidations count="3">
    <dataValidation type="list" allowBlank="1" showInputMessage="1" showErrorMessage="1" sqref="B18:B42">
      <formula1>$C$8:$C$11</formula1>
    </dataValidation>
    <dataValidation type="list" allowBlank="1" showInputMessage="1" showErrorMessage="1" sqref="D18:D42">
      <formula1>$D$54:$D$55</formula1>
    </dataValidation>
    <dataValidation type="list" allowBlank="1" showInputMessage="1" showErrorMessage="1" sqref="E18:F42">
      <formula1>$E$54:$E$55</formula1>
    </dataValidation>
  </dataValidations>
  <printOptions horizontalCentered="1" verticalCentered="1"/>
  <pageMargins left="0.62992125984251968" right="0.15748031496062992" top="0.35433070866141736" bottom="0.15748031496062992" header="0.19685039370078741" footer="0.19685039370078741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志願者一覧表</vt:lpstr>
      <vt:lpstr>志願者一覧表!Print_Area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invite</dc:creator>
  <cp:lastModifiedBy>shigehiko-i</cp:lastModifiedBy>
  <cp:lastPrinted>2017-08-18T06:49:08Z</cp:lastPrinted>
  <dcterms:created xsi:type="dcterms:W3CDTF">2013-10-04T10:41:17Z</dcterms:created>
  <dcterms:modified xsi:type="dcterms:W3CDTF">2017-09-19T05:40:26Z</dcterms:modified>
</cp:coreProperties>
</file>